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CASA Commission Grant Info\2022 CASA Commission Meeting\"/>
    </mc:Choice>
  </mc:AlternateContent>
  <xr:revisionPtr revIDLastSave="0" documentId="13_ncr:1_{A042A9F4-6B20-40AE-943B-AA939A2FF37D}" xr6:coauthVersionLast="45" xr6:coauthVersionMax="45" xr10:uidLastSave="{00000000-0000-0000-0000-000000000000}"/>
  <bookViews>
    <workbookView xWindow="30945" yWindow="660" windowWidth="21675" windowHeight="12795" activeTab="2" xr2:uid="{00000000-000D-0000-FFFF-FFFF00000000}"/>
  </bookViews>
  <sheets>
    <sheet name="2006-2011 AWARDS" sheetId="3" r:id="rId1"/>
    <sheet name="2012-2017" sheetId="1" r:id="rId2"/>
    <sheet name="2018-PRESEN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2" l="1"/>
  <c r="C48" i="2"/>
  <c r="C38" i="2" l="1"/>
  <c r="B38" i="2" l="1"/>
  <c r="C28" i="2" l="1"/>
  <c r="B28" i="2" l="1"/>
  <c r="B18" i="2" l="1"/>
  <c r="B9" i="2"/>
  <c r="B48" i="1"/>
  <c r="B40" i="1"/>
  <c r="B32" i="1"/>
  <c r="B16" i="1"/>
  <c r="B8" i="1"/>
  <c r="B24" i="1"/>
  <c r="G12" i="3" l="1"/>
  <c r="F12" i="3"/>
  <c r="E12" i="3"/>
  <c r="D12" i="3"/>
  <c r="C12" i="3"/>
  <c r="B12" i="3"/>
  <c r="C18" i="2" l="1"/>
  <c r="C48" i="1" l="1"/>
  <c r="C40" i="1"/>
  <c r="C32" i="1"/>
  <c r="C24" i="1"/>
  <c r="C16" i="1"/>
  <c r="C8" i="1"/>
  <c r="C9" i="2"/>
</calcChain>
</file>

<file path=xl/sharedStrings.xml><?xml version="1.0" encoding="utf-8"?>
<sst xmlns="http://schemas.openxmlformats.org/spreadsheetml/2006/main" count="138" uniqueCount="57">
  <si>
    <t>REQUEST - 2012</t>
  </si>
  <si>
    <t>AWARD - 2012</t>
  </si>
  <si>
    <t>REVENUE  - 2012</t>
  </si>
  <si>
    <t>First Circuit CASA</t>
  </si>
  <si>
    <t>Southeast CASA</t>
  </si>
  <si>
    <t>Sioux Falls Area CASA</t>
  </si>
  <si>
    <t>East Central CASA</t>
  </si>
  <si>
    <t>Northern Hills CASA</t>
  </si>
  <si>
    <t>Seventh Circuit CASA</t>
  </si>
  <si>
    <t>N/A</t>
  </si>
  <si>
    <t>REQUEST - 2013</t>
  </si>
  <si>
    <t>AWARD - 2013</t>
  </si>
  <si>
    <t>REVENUE  - 2013</t>
  </si>
  <si>
    <t>REQUEST - 2014</t>
  </si>
  <si>
    <t>AWARD - 2014</t>
  </si>
  <si>
    <t>REVENUE  - 2014</t>
  </si>
  <si>
    <t>REQUEST - 2015</t>
  </si>
  <si>
    <t>AWARD - 2015</t>
  </si>
  <si>
    <t>REVENUE  - 2015</t>
  </si>
  <si>
    <t>REQUEST - 2016</t>
  </si>
  <si>
    <t>AWARD - 2016</t>
  </si>
  <si>
    <t>PROGRAM</t>
  </si>
  <si>
    <t>REQUEST - 2017</t>
  </si>
  <si>
    <t>AWARD - 2017</t>
  </si>
  <si>
    <t>REVENUE -2017</t>
  </si>
  <si>
    <t>REVENUE  - 2016</t>
  </si>
  <si>
    <t>REQUEST - 2018</t>
  </si>
  <si>
    <t>AWARD - 2018</t>
  </si>
  <si>
    <t>REVENUE  - 2018</t>
  </si>
  <si>
    <t>REQUEST - 2019</t>
  </si>
  <si>
    <t>AWARD - 2019</t>
  </si>
  <si>
    <t>State Association</t>
  </si>
  <si>
    <t>PROJECTED REVENUE  - 2019</t>
  </si>
  <si>
    <t>2006 AWARD</t>
  </si>
  <si>
    <t>2007 AWARD</t>
  </si>
  <si>
    <t>2008 AWARD</t>
  </si>
  <si>
    <t>2009 AWARD</t>
  </si>
  <si>
    <t>2010 AWARD</t>
  </si>
  <si>
    <t>2011 AWARD</t>
  </si>
  <si>
    <t>State Association - Non Profit</t>
  </si>
  <si>
    <t>Aberdeen CASA</t>
  </si>
  <si>
    <t>Pierre CASA</t>
  </si>
  <si>
    <t>Tribal CASA - Pine Ridge</t>
  </si>
  <si>
    <t>Total</t>
  </si>
  <si>
    <t>Aberdeen office closed 2011</t>
  </si>
  <si>
    <t>Tribal CASA and Pierre CASA closed 2010</t>
  </si>
  <si>
    <t>State Association disbanned 2011</t>
  </si>
  <si>
    <t>Southeast CASA was not in operation during this time, met funding requirement in 2013</t>
  </si>
  <si>
    <t>REQUEST - 2020</t>
  </si>
  <si>
    <t>AWARD - 2020</t>
  </si>
  <si>
    <t>PROJECTED REVENUE  - 2020</t>
  </si>
  <si>
    <t>REQUEST - 2021</t>
  </si>
  <si>
    <t>AWARD - 2021</t>
  </si>
  <si>
    <t>PROJECTED REVENUE  - 2021</t>
  </si>
  <si>
    <t>REQUEST - 2022</t>
  </si>
  <si>
    <t>AWARD - 2022</t>
  </si>
  <si>
    <t>PROJECTED REVENUE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</si>
</sst>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164" fontId="0" fillId="0" borderId="0" xfId="0" applyNumberFormat="1" applyFont="1"/>
    <xf numFmtId="6" fontId="0" fillId="0" borderId="1" xfId="0" applyNumberFormat="1" applyFont="1" applyBorder="1"/>
    <xf numFmtId="164" fontId="4" fillId="0" borderId="1" xfId="0" applyNumberFormat="1" applyFont="1" applyBorder="1"/>
    <xf numFmtId="164" fontId="4" fillId="4" borderId="1" xfId="1" applyNumberFormat="1" applyFont="1" applyFill="1" applyBorder="1" applyAlignment="1">
      <alignment horizontal="right"/>
    </xf>
    <xf numFmtId="164" fontId="0" fillId="0" borderId="1" xfId="0" applyNumberFormat="1" applyFont="1" applyBorder="1"/>
    <xf numFmtId="164" fontId="5" fillId="0" borderId="1" xfId="0" applyNumberFormat="1" applyFont="1" applyBorder="1" applyAlignment="1"/>
    <xf numFmtId="164" fontId="3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right"/>
    </xf>
    <xf numFmtId="0" fontId="0" fillId="0" borderId="1" xfId="0" applyFont="1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164" fontId="0" fillId="0" borderId="1" xfId="0" applyNumberFormat="1" applyBorder="1"/>
    <xf numFmtId="164" fontId="0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/>
    <xf numFmtId="164" fontId="5" fillId="0" borderId="0" xfId="0" applyNumberFormat="1" applyFont="1" applyBorder="1" applyAlignment="1"/>
    <xf numFmtId="164" fontId="0" fillId="0" borderId="0" xfId="0" applyNumberFormat="1" applyBorder="1"/>
    <xf numFmtId="164" fontId="0" fillId="0" borderId="1" xfId="0" applyNumberFormat="1" applyFont="1" applyBorder="1" applyAlignment="1">
      <alignment horizontal="right"/>
    </xf>
    <xf numFmtId="6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/>
    <xf numFmtId="6" fontId="0" fillId="0" borderId="1" xfId="0" applyNumberFormat="1" applyBorder="1"/>
    <xf numFmtId="0" fontId="1" fillId="2" borderId="2" xfId="0" applyFont="1" applyFill="1" applyBorder="1"/>
    <xf numFmtId="164" fontId="4" fillId="0" borderId="2" xfId="0" applyNumberFormat="1" applyFont="1" applyBorder="1" applyAlignment="1">
      <alignment horizontal="right"/>
    </xf>
    <xf numFmtId="0" fontId="1" fillId="3" borderId="2" xfId="0" applyFont="1" applyFill="1" applyBorder="1"/>
    <xf numFmtId="164" fontId="4" fillId="0" borderId="2" xfId="0" applyNumberFormat="1" applyFont="1" applyBorder="1"/>
    <xf numFmtId="164" fontId="3" fillId="0" borderId="2" xfId="0" applyNumberFormat="1" applyFont="1" applyBorder="1" applyAlignment="1"/>
    <xf numFmtId="164" fontId="0" fillId="0" borderId="2" xfId="0" applyNumberFormat="1" applyFont="1" applyBorder="1"/>
    <xf numFmtId="164" fontId="0" fillId="0" borderId="2" xfId="0" applyNumberFormat="1" applyBorder="1"/>
    <xf numFmtId="0" fontId="4" fillId="0" borderId="0" xfId="0" applyFont="1" applyFill="1" applyBorder="1"/>
    <xf numFmtId="6" fontId="4" fillId="0" borderId="0" xfId="0" applyNumberFormat="1" applyFont="1" applyFill="1" applyBorder="1"/>
    <xf numFmtId="0" fontId="6" fillId="2" borderId="1" xfId="0" applyFont="1" applyFill="1" applyBorder="1"/>
    <xf numFmtId="0" fontId="0" fillId="0" borderId="3" xfId="0" applyFont="1" applyFill="1" applyBorder="1"/>
    <xf numFmtId="0" fontId="0" fillId="0" borderId="1" xfId="0" applyFont="1" applyFill="1" applyBorder="1"/>
    <xf numFmtId="0" fontId="0" fillId="0" borderId="1" xfId="0" applyBorder="1" applyAlignment="1">
      <alignment wrapText="1"/>
    </xf>
    <xf numFmtId="165" fontId="0" fillId="0" borderId="1" xfId="0" applyNumberFormat="1" applyFont="1" applyBorder="1"/>
    <xf numFmtId="8" fontId="0" fillId="0" borderId="1" xfId="0" applyNumberFormat="1" applyBorder="1"/>
    <xf numFmtId="165" fontId="0" fillId="0" borderId="1" xfId="0" applyNumberFormat="1" applyBorder="1"/>
    <xf numFmtId="3" fontId="0" fillId="0" borderId="1" xfId="0" applyNumberFormat="1" applyBorder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A14" sqref="A14"/>
    </sheetView>
  </sheetViews>
  <sheetFormatPr defaultRowHeight="15" x14ac:dyDescent="0.25"/>
  <cols>
    <col min="1" max="1" width="27.28515625" customWidth="1"/>
    <col min="2" max="2" width="10.42578125" customWidth="1"/>
    <col min="3" max="3" width="10.5703125" customWidth="1"/>
    <col min="4" max="4" width="9.85546875" customWidth="1"/>
    <col min="5" max="5" width="10.42578125" customWidth="1"/>
    <col min="6" max="6" width="9.140625" customWidth="1"/>
    <col min="7" max="7" width="10.5703125" customWidth="1"/>
  </cols>
  <sheetData>
    <row r="1" spans="1:7" ht="31.5" customHeight="1" x14ac:dyDescent="0.25">
      <c r="A1" s="14" t="s">
        <v>21</v>
      </c>
      <c r="B1" s="40" t="s">
        <v>33</v>
      </c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</row>
    <row r="2" spans="1:7" x14ac:dyDescent="0.25">
      <c r="A2" s="13" t="s">
        <v>3</v>
      </c>
      <c r="B2" s="27">
        <v>18750</v>
      </c>
      <c r="C2" s="17">
        <v>20000</v>
      </c>
      <c r="D2" s="17">
        <v>20000</v>
      </c>
      <c r="E2" s="17">
        <v>17650</v>
      </c>
      <c r="F2" s="17">
        <v>10817</v>
      </c>
      <c r="G2" s="17">
        <v>24000</v>
      </c>
    </row>
    <row r="3" spans="1:7" x14ac:dyDescent="0.25">
      <c r="A3" s="13" t="s">
        <v>4</v>
      </c>
      <c r="B3" s="26"/>
      <c r="D3" s="17"/>
      <c r="E3" s="17"/>
      <c r="F3" s="17"/>
      <c r="G3" s="17"/>
    </row>
    <row r="4" spans="1:7" x14ac:dyDescent="0.25">
      <c r="A4" s="13" t="s">
        <v>5</v>
      </c>
      <c r="B4" s="27">
        <v>58500</v>
      </c>
      <c r="C4" s="17">
        <v>60000</v>
      </c>
      <c r="D4" s="17">
        <v>63000</v>
      </c>
      <c r="E4" s="17">
        <v>58850</v>
      </c>
      <c r="F4" s="17">
        <v>64905</v>
      </c>
      <c r="G4" s="17">
        <v>79000</v>
      </c>
    </row>
    <row r="5" spans="1:7" x14ac:dyDescent="0.25">
      <c r="A5" s="13" t="s">
        <v>6</v>
      </c>
      <c r="B5" s="27">
        <v>18750</v>
      </c>
      <c r="C5" s="17">
        <v>20000</v>
      </c>
      <c r="D5" s="17">
        <v>18000</v>
      </c>
      <c r="E5" s="17">
        <v>18650</v>
      </c>
      <c r="F5" s="17">
        <v>19471</v>
      </c>
      <c r="G5" s="17">
        <v>26000</v>
      </c>
    </row>
    <row r="6" spans="1:7" x14ac:dyDescent="0.25">
      <c r="A6" s="13" t="s">
        <v>7</v>
      </c>
      <c r="B6" s="27">
        <v>32500</v>
      </c>
      <c r="C6" s="17">
        <v>33000</v>
      </c>
      <c r="D6" s="17">
        <v>36000</v>
      </c>
      <c r="E6" s="17">
        <v>33350</v>
      </c>
      <c r="F6" s="17">
        <v>34615</v>
      </c>
      <c r="G6" s="17">
        <v>46000</v>
      </c>
    </row>
    <row r="7" spans="1:7" x14ac:dyDescent="0.25">
      <c r="A7" s="13" t="s">
        <v>40</v>
      </c>
      <c r="B7" s="27">
        <v>28750</v>
      </c>
      <c r="C7" s="17">
        <v>29000</v>
      </c>
      <c r="D7" s="17">
        <v>28500</v>
      </c>
      <c r="E7" s="17">
        <v>20600</v>
      </c>
      <c r="F7" s="17">
        <v>21635</v>
      </c>
      <c r="G7" s="17">
        <v>0</v>
      </c>
    </row>
    <row r="8" spans="1:7" x14ac:dyDescent="0.25">
      <c r="A8" s="13" t="s">
        <v>41</v>
      </c>
      <c r="B8" s="27">
        <v>23750</v>
      </c>
      <c r="C8" s="17">
        <v>23000</v>
      </c>
      <c r="D8" s="17">
        <v>22500</v>
      </c>
      <c r="E8" s="17">
        <v>18650</v>
      </c>
      <c r="F8" s="17">
        <v>0</v>
      </c>
      <c r="G8" s="17">
        <v>0</v>
      </c>
    </row>
    <row r="9" spans="1:7" x14ac:dyDescent="0.25">
      <c r="A9" s="13" t="s">
        <v>8</v>
      </c>
      <c r="B9" s="27">
        <v>58500</v>
      </c>
      <c r="C9" s="17">
        <v>60000</v>
      </c>
      <c r="D9" s="17">
        <v>63000</v>
      </c>
      <c r="E9" s="17">
        <v>58850</v>
      </c>
      <c r="F9" s="17">
        <v>62740</v>
      </c>
      <c r="G9" s="17">
        <v>70000</v>
      </c>
    </row>
    <row r="10" spans="1:7" x14ac:dyDescent="0.25">
      <c r="A10" s="38" t="s">
        <v>42</v>
      </c>
      <c r="B10" s="27">
        <v>18000</v>
      </c>
      <c r="C10" s="17">
        <v>20000</v>
      </c>
      <c r="D10" s="17">
        <v>0</v>
      </c>
      <c r="E10" s="17">
        <v>13750</v>
      </c>
      <c r="F10" s="17">
        <v>0</v>
      </c>
      <c r="G10" s="17">
        <v>0</v>
      </c>
    </row>
    <row r="11" spans="1:7" x14ac:dyDescent="0.25">
      <c r="A11" s="39" t="s">
        <v>39</v>
      </c>
      <c r="B11" s="27">
        <v>12500</v>
      </c>
      <c r="C11" s="17">
        <v>10000</v>
      </c>
      <c r="D11" s="17">
        <v>15000</v>
      </c>
      <c r="E11" s="17">
        <v>14650</v>
      </c>
      <c r="F11" s="17">
        <v>10817</v>
      </c>
      <c r="G11" s="17">
        <v>0</v>
      </c>
    </row>
    <row r="12" spans="1:7" x14ac:dyDescent="0.25">
      <c r="A12" s="39" t="s">
        <v>43</v>
      </c>
      <c r="B12" s="27">
        <f t="shared" ref="B12:G12" si="0">SUM(B2:B11)</f>
        <v>270000</v>
      </c>
      <c r="C12" s="17">
        <f t="shared" si="0"/>
        <v>275000</v>
      </c>
      <c r="D12" s="17">
        <f t="shared" si="0"/>
        <v>266000</v>
      </c>
      <c r="E12" s="17">
        <f t="shared" si="0"/>
        <v>255000</v>
      </c>
      <c r="F12" s="17">
        <f t="shared" si="0"/>
        <v>225000</v>
      </c>
      <c r="G12" s="17">
        <f t="shared" si="0"/>
        <v>245000</v>
      </c>
    </row>
    <row r="15" spans="1:7" x14ac:dyDescent="0.25">
      <c r="A15" t="s">
        <v>47</v>
      </c>
    </row>
    <row r="16" spans="1:7" x14ac:dyDescent="0.25">
      <c r="A16" t="s">
        <v>45</v>
      </c>
    </row>
    <row r="17" spans="1:1" x14ac:dyDescent="0.25">
      <c r="A17" t="s">
        <v>44</v>
      </c>
    </row>
    <row r="18" spans="1:1" x14ac:dyDescent="0.25">
      <c r="A18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A31" workbookViewId="0">
      <selection activeCell="F16" sqref="F16"/>
    </sheetView>
  </sheetViews>
  <sheetFormatPr defaultRowHeight="15" x14ac:dyDescent="0.25"/>
  <cols>
    <col min="1" max="1" width="23.140625" customWidth="1"/>
    <col min="2" max="2" width="14.7109375" customWidth="1"/>
    <col min="3" max="3" width="14" customWidth="1"/>
    <col min="4" max="4" width="15.85546875" customWidth="1"/>
    <col min="5" max="5" width="13.7109375" customWidth="1"/>
    <col min="6" max="6" width="15.140625" customWidth="1"/>
  </cols>
  <sheetData>
    <row r="1" spans="1:15" x14ac:dyDescent="0.25">
      <c r="A1" s="14" t="s">
        <v>21</v>
      </c>
      <c r="B1" s="15" t="s">
        <v>0</v>
      </c>
      <c r="C1" s="15" t="s">
        <v>1</v>
      </c>
      <c r="D1" s="28" t="s">
        <v>2</v>
      </c>
      <c r="G1" s="2"/>
      <c r="H1" s="2"/>
      <c r="I1" s="2"/>
      <c r="J1" s="2"/>
      <c r="K1" s="2"/>
      <c r="L1" s="2"/>
      <c r="M1" s="2"/>
      <c r="N1" s="2"/>
      <c r="O1" s="1"/>
    </row>
    <row r="2" spans="1:15" ht="15" customHeight="1" x14ac:dyDescent="0.25">
      <c r="A2" s="13" t="s">
        <v>3</v>
      </c>
      <c r="B2" s="23">
        <v>28315</v>
      </c>
      <c r="C2" s="24">
        <v>24000</v>
      </c>
      <c r="D2" s="29">
        <v>132697</v>
      </c>
      <c r="G2" s="3"/>
      <c r="H2" s="3"/>
      <c r="I2" s="3"/>
      <c r="J2" s="3"/>
      <c r="K2" s="3"/>
      <c r="L2" s="3"/>
      <c r="M2" s="3"/>
      <c r="N2" s="1"/>
      <c r="O2" s="1"/>
    </row>
    <row r="3" spans="1:15" ht="15" customHeight="1" x14ac:dyDescent="0.25">
      <c r="A3" s="13" t="s">
        <v>4</v>
      </c>
      <c r="B3" s="23" t="s">
        <v>9</v>
      </c>
      <c r="C3" s="25"/>
      <c r="D3" s="29">
        <v>52154.14</v>
      </c>
      <c r="G3" s="3"/>
      <c r="H3" s="3"/>
      <c r="I3" s="3"/>
      <c r="J3" s="3"/>
      <c r="K3" s="3"/>
      <c r="L3" s="3"/>
      <c r="M3" s="3"/>
      <c r="N3" s="1"/>
      <c r="O3" s="1"/>
    </row>
    <row r="4" spans="1:15" ht="15" customHeight="1" x14ac:dyDescent="0.25">
      <c r="A4" s="13" t="s">
        <v>5</v>
      </c>
      <c r="B4" s="23">
        <v>92905</v>
      </c>
      <c r="C4" s="24">
        <v>65000</v>
      </c>
      <c r="D4" s="29">
        <v>363564</v>
      </c>
      <c r="G4" s="3"/>
      <c r="H4" s="3"/>
      <c r="I4" s="3"/>
      <c r="J4" s="3"/>
      <c r="K4" s="3"/>
      <c r="L4" s="3"/>
      <c r="M4" s="3"/>
      <c r="N4" s="1"/>
      <c r="O4" s="1"/>
    </row>
    <row r="5" spans="1:15" ht="15" customHeight="1" x14ac:dyDescent="0.25">
      <c r="A5" s="13" t="s">
        <v>6</v>
      </c>
      <c r="B5" s="23">
        <v>36000</v>
      </c>
      <c r="C5" s="24">
        <v>20000</v>
      </c>
      <c r="D5" s="29">
        <v>146753</v>
      </c>
      <c r="G5" s="3"/>
      <c r="H5" s="3"/>
      <c r="I5" s="3"/>
      <c r="J5" s="3"/>
      <c r="K5" s="3"/>
      <c r="L5" s="3"/>
      <c r="M5" s="3"/>
      <c r="N5" s="1"/>
      <c r="O5" s="1"/>
    </row>
    <row r="6" spans="1:15" ht="15" customHeight="1" x14ac:dyDescent="0.25">
      <c r="A6" s="13" t="s">
        <v>7</v>
      </c>
      <c r="B6" s="23">
        <v>54617</v>
      </c>
      <c r="C6" s="24">
        <v>30000</v>
      </c>
      <c r="D6" s="29">
        <v>189866.23999999999</v>
      </c>
      <c r="G6" s="3"/>
      <c r="H6" s="3"/>
      <c r="I6" s="3"/>
      <c r="J6" s="3"/>
      <c r="K6" s="3"/>
      <c r="L6" s="3"/>
      <c r="M6" s="3"/>
      <c r="N6" s="1"/>
      <c r="O6" s="1"/>
    </row>
    <row r="7" spans="1:15" ht="15" customHeight="1" x14ac:dyDescent="0.25">
      <c r="A7" s="13" t="s">
        <v>8</v>
      </c>
      <c r="B7" s="23">
        <v>89765</v>
      </c>
      <c r="C7" s="23">
        <v>61000</v>
      </c>
      <c r="D7" s="29">
        <v>336939.44</v>
      </c>
      <c r="G7" s="3"/>
      <c r="H7" s="3"/>
      <c r="I7" s="3"/>
      <c r="J7" s="3"/>
      <c r="K7" s="3"/>
      <c r="L7" s="3"/>
      <c r="M7" s="3"/>
      <c r="N7" s="1"/>
      <c r="O7" s="1"/>
    </row>
    <row r="8" spans="1:15" ht="15" customHeight="1" x14ac:dyDescent="0.25">
      <c r="A8" s="13"/>
      <c r="B8" s="23">
        <f>SUM(B2:B7)</f>
        <v>301602</v>
      </c>
      <c r="C8" s="23">
        <f>SUM(C2:C7)</f>
        <v>200000</v>
      </c>
      <c r="D8" s="29"/>
      <c r="G8" s="3"/>
      <c r="H8" s="3"/>
      <c r="I8" s="3"/>
      <c r="J8" s="3"/>
      <c r="K8" s="3"/>
      <c r="L8" s="3"/>
      <c r="M8" s="3"/>
      <c r="N8" s="1"/>
      <c r="O8" s="1"/>
    </row>
    <row r="9" spans="1:15" ht="15" customHeight="1" x14ac:dyDescent="0.25">
      <c r="A9" s="14" t="s">
        <v>21</v>
      </c>
      <c r="B9" s="16" t="s">
        <v>10</v>
      </c>
      <c r="C9" s="16" t="s">
        <v>11</v>
      </c>
      <c r="D9" s="30" t="s">
        <v>12</v>
      </c>
      <c r="E9" s="18"/>
      <c r="F9" s="19"/>
      <c r="G9" s="3"/>
      <c r="H9" s="3"/>
      <c r="I9" s="3"/>
      <c r="J9" s="3"/>
      <c r="K9" s="3"/>
      <c r="L9" s="3"/>
      <c r="M9" s="3"/>
      <c r="N9" s="1"/>
      <c r="O9" s="1"/>
    </row>
    <row r="10" spans="1:15" ht="15" customHeight="1" x14ac:dyDescent="0.25">
      <c r="A10" s="13" t="s">
        <v>3</v>
      </c>
      <c r="B10" s="6">
        <v>28940</v>
      </c>
      <c r="C10" s="4">
        <v>25500</v>
      </c>
      <c r="D10" s="31">
        <v>163668</v>
      </c>
      <c r="E10" s="18"/>
      <c r="F10" s="19"/>
      <c r="G10" s="3"/>
      <c r="H10" s="3"/>
      <c r="I10" s="3"/>
      <c r="J10" s="3"/>
      <c r="K10" s="3"/>
      <c r="L10" s="3"/>
      <c r="M10" s="3"/>
      <c r="N10" s="1"/>
      <c r="O10" s="1"/>
    </row>
    <row r="11" spans="1:15" ht="15" customHeight="1" x14ac:dyDescent="0.25">
      <c r="A11" s="13" t="s">
        <v>4</v>
      </c>
      <c r="B11" s="6">
        <v>20147</v>
      </c>
      <c r="C11" s="5">
        <v>10000</v>
      </c>
      <c r="D11" s="31">
        <v>58960.87</v>
      </c>
      <c r="E11" s="18"/>
      <c r="F11" s="19"/>
      <c r="G11" s="3"/>
      <c r="H11" s="3"/>
      <c r="I11" s="3"/>
      <c r="J11" s="3"/>
      <c r="K11" s="3"/>
      <c r="L11" s="3"/>
      <c r="M11" s="3"/>
      <c r="N11" s="1"/>
      <c r="O11" s="1"/>
    </row>
    <row r="12" spans="1:15" ht="15" customHeight="1" x14ac:dyDescent="0.25">
      <c r="A12" s="13" t="s">
        <v>5</v>
      </c>
      <c r="B12" s="6">
        <v>84554</v>
      </c>
      <c r="C12" s="7">
        <v>65000</v>
      </c>
      <c r="D12" s="31">
        <v>360831</v>
      </c>
      <c r="E12" s="18"/>
      <c r="F12" s="19"/>
      <c r="G12" s="3"/>
      <c r="H12" s="3"/>
      <c r="I12" s="3"/>
      <c r="J12" s="3"/>
      <c r="K12" s="3"/>
      <c r="L12" s="3"/>
      <c r="M12" s="3"/>
      <c r="N12" s="1"/>
      <c r="O12" s="1"/>
    </row>
    <row r="13" spans="1:15" ht="15" customHeight="1" x14ac:dyDescent="0.25">
      <c r="A13" s="13" t="s">
        <v>6</v>
      </c>
      <c r="B13" s="6">
        <v>37161</v>
      </c>
      <c r="C13" s="7">
        <v>18500</v>
      </c>
      <c r="D13" s="31">
        <v>165829</v>
      </c>
      <c r="E13" s="18"/>
      <c r="F13" s="19"/>
      <c r="G13" s="3"/>
      <c r="H13" s="3"/>
      <c r="I13" s="3"/>
      <c r="J13" s="3"/>
      <c r="K13" s="3"/>
      <c r="L13" s="3"/>
      <c r="M13" s="3"/>
      <c r="N13" s="1"/>
      <c r="O13" s="1"/>
    </row>
    <row r="14" spans="1:15" ht="15" customHeight="1" x14ac:dyDescent="0.25">
      <c r="A14" s="13" t="s">
        <v>7</v>
      </c>
      <c r="B14" s="6">
        <v>65930</v>
      </c>
      <c r="C14" s="7">
        <v>20000</v>
      </c>
      <c r="D14" s="31">
        <v>310232.7</v>
      </c>
      <c r="E14" s="18"/>
      <c r="F14" s="19"/>
      <c r="G14" s="3"/>
      <c r="H14" s="3"/>
      <c r="I14" s="3"/>
      <c r="J14" s="3"/>
      <c r="K14" s="3"/>
      <c r="L14" s="3"/>
      <c r="M14" s="3"/>
      <c r="N14" s="1"/>
      <c r="O14" s="1"/>
    </row>
    <row r="15" spans="1:15" x14ac:dyDescent="0.25">
      <c r="A15" s="13" t="s">
        <v>8</v>
      </c>
      <c r="B15" s="6">
        <v>87007</v>
      </c>
      <c r="C15" s="7">
        <v>61000</v>
      </c>
      <c r="D15" s="31">
        <v>334056</v>
      </c>
    </row>
    <row r="16" spans="1:15" x14ac:dyDescent="0.25">
      <c r="A16" s="13"/>
      <c r="B16" s="6">
        <f>SUM(B10:B15)</f>
        <v>323739</v>
      </c>
      <c r="C16" s="7">
        <f>SUM(C10:C15)</f>
        <v>200000</v>
      </c>
      <c r="D16" s="31"/>
    </row>
    <row r="17" spans="1:6" x14ac:dyDescent="0.25">
      <c r="A17" s="14" t="s">
        <v>21</v>
      </c>
      <c r="B17" s="15" t="s">
        <v>13</v>
      </c>
      <c r="C17" s="15" t="s">
        <v>14</v>
      </c>
      <c r="D17" s="28" t="s">
        <v>15</v>
      </c>
    </row>
    <row r="18" spans="1:6" ht="16.5" customHeight="1" x14ac:dyDescent="0.25">
      <c r="A18" s="13" t="s">
        <v>3</v>
      </c>
      <c r="B18" s="11">
        <v>30950</v>
      </c>
      <c r="C18" s="9">
        <v>22000</v>
      </c>
      <c r="D18" s="32">
        <v>182552</v>
      </c>
    </row>
    <row r="19" spans="1:6" x14ac:dyDescent="0.25">
      <c r="A19" s="13" t="s">
        <v>4</v>
      </c>
      <c r="B19" s="11">
        <v>20383.5</v>
      </c>
      <c r="C19" s="10">
        <v>11500</v>
      </c>
      <c r="D19" s="32">
        <v>117647.15</v>
      </c>
    </row>
    <row r="20" spans="1:6" x14ac:dyDescent="0.25">
      <c r="A20" s="13" t="s">
        <v>5</v>
      </c>
      <c r="B20" s="11">
        <v>80355</v>
      </c>
      <c r="C20" s="10">
        <v>70000</v>
      </c>
      <c r="D20" s="32">
        <v>378687</v>
      </c>
    </row>
    <row r="21" spans="1:6" x14ac:dyDescent="0.25">
      <c r="A21" s="13" t="s">
        <v>6</v>
      </c>
      <c r="B21" s="11">
        <v>36972</v>
      </c>
      <c r="C21" s="10">
        <v>15000</v>
      </c>
      <c r="D21" s="32">
        <v>140480</v>
      </c>
    </row>
    <row r="22" spans="1:6" x14ac:dyDescent="0.25">
      <c r="A22" s="13" t="s">
        <v>7</v>
      </c>
      <c r="B22" s="11">
        <v>30000</v>
      </c>
      <c r="C22" s="10">
        <v>21500</v>
      </c>
      <c r="D22" s="32">
        <v>284688.83</v>
      </c>
    </row>
    <row r="23" spans="1:6" x14ac:dyDescent="0.25">
      <c r="A23" s="13" t="s">
        <v>8</v>
      </c>
      <c r="B23" s="11">
        <v>87914</v>
      </c>
      <c r="C23" s="10">
        <v>50000</v>
      </c>
      <c r="D23" s="32">
        <v>311123</v>
      </c>
    </row>
    <row r="24" spans="1:6" x14ac:dyDescent="0.25">
      <c r="A24" s="13"/>
      <c r="B24" s="11">
        <f>SUM(B18:B23)</f>
        <v>286574.5</v>
      </c>
      <c r="C24" s="10">
        <f>SUM(C18:C23)</f>
        <v>190000</v>
      </c>
      <c r="D24" s="32"/>
    </row>
    <row r="25" spans="1:6" x14ac:dyDescent="0.25">
      <c r="A25" s="14" t="s">
        <v>21</v>
      </c>
      <c r="B25" s="16" t="s">
        <v>16</v>
      </c>
      <c r="C25" s="16" t="s">
        <v>17</v>
      </c>
      <c r="D25" s="30" t="s">
        <v>18</v>
      </c>
      <c r="E25" s="21"/>
      <c r="F25" s="20"/>
    </row>
    <row r="26" spans="1:6" x14ac:dyDescent="0.25">
      <c r="A26" s="13" t="s">
        <v>3</v>
      </c>
      <c r="B26" s="11">
        <v>31006</v>
      </c>
      <c r="C26" s="9">
        <v>23000</v>
      </c>
      <c r="D26" s="32">
        <v>169249</v>
      </c>
      <c r="E26" s="21"/>
      <c r="F26" s="20"/>
    </row>
    <row r="27" spans="1:6" x14ac:dyDescent="0.25">
      <c r="A27" s="13" t="s">
        <v>4</v>
      </c>
      <c r="B27" s="11">
        <v>24143.25</v>
      </c>
      <c r="C27" s="8">
        <v>12000</v>
      </c>
      <c r="D27" s="32">
        <v>98703</v>
      </c>
      <c r="E27" s="21"/>
      <c r="F27" s="20"/>
    </row>
    <row r="28" spans="1:6" x14ac:dyDescent="0.25">
      <c r="A28" s="13" t="s">
        <v>5</v>
      </c>
      <c r="B28" s="11">
        <v>81851</v>
      </c>
      <c r="C28" s="8">
        <v>71000</v>
      </c>
      <c r="D28" s="32">
        <v>414951</v>
      </c>
      <c r="E28" s="21"/>
      <c r="F28" s="20"/>
    </row>
    <row r="29" spans="1:6" x14ac:dyDescent="0.25">
      <c r="A29" s="13" t="s">
        <v>6</v>
      </c>
      <c r="B29" s="11">
        <v>35104</v>
      </c>
      <c r="C29" s="8">
        <v>15750</v>
      </c>
      <c r="D29" s="32">
        <v>167941</v>
      </c>
      <c r="E29" s="21"/>
      <c r="F29" s="20"/>
    </row>
    <row r="30" spans="1:6" x14ac:dyDescent="0.25">
      <c r="A30" s="13" t="s">
        <v>7</v>
      </c>
      <c r="B30" s="11">
        <v>30733</v>
      </c>
      <c r="C30" s="8">
        <v>22500</v>
      </c>
      <c r="D30" s="32">
        <v>320355.88</v>
      </c>
      <c r="E30" s="21"/>
      <c r="F30" s="20"/>
    </row>
    <row r="31" spans="1:6" x14ac:dyDescent="0.25">
      <c r="A31" s="13" t="s">
        <v>8</v>
      </c>
      <c r="B31" s="11">
        <v>55640</v>
      </c>
      <c r="C31" s="8">
        <v>50750</v>
      </c>
      <c r="D31" s="32">
        <v>325530</v>
      </c>
      <c r="E31" s="21"/>
      <c r="F31" s="20"/>
    </row>
    <row r="32" spans="1:6" x14ac:dyDescent="0.25">
      <c r="A32" s="13"/>
      <c r="B32" s="11">
        <f>SUM(B26:B31)</f>
        <v>258477.25</v>
      </c>
      <c r="C32" s="8">
        <f>SUM(C26:C31)</f>
        <v>195000</v>
      </c>
      <c r="D32" s="32"/>
      <c r="E32" s="21"/>
      <c r="F32" s="20"/>
    </row>
    <row r="33" spans="1:6" x14ac:dyDescent="0.25">
      <c r="A33" s="14" t="s">
        <v>21</v>
      </c>
      <c r="B33" s="15" t="s">
        <v>19</v>
      </c>
      <c r="C33" s="15" t="s">
        <v>20</v>
      </c>
      <c r="D33" s="28" t="s">
        <v>25</v>
      </c>
    </row>
    <row r="34" spans="1:6" x14ac:dyDescent="0.25">
      <c r="A34" s="13" t="s">
        <v>3</v>
      </c>
      <c r="B34" s="12">
        <v>31000</v>
      </c>
      <c r="C34" s="7">
        <v>30000</v>
      </c>
      <c r="D34" s="33">
        <v>217623</v>
      </c>
    </row>
    <row r="35" spans="1:6" x14ac:dyDescent="0.25">
      <c r="A35" s="13" t="s">
        <v>4</v>
      </c>
      <c r="B35" s="12">
        <v>25000</v>
      </c>
      <c r="C35" s="7">
        <v>25000</v>
      </c>
      <c r="D35" s="33">
        <v>126655</v>
      </c>
    </row>
    <row r="36" spans="1:6" x14ac:dyDescent="0.25">
      <c r="A36" s="13" t="s">
        <v>5</v>
      </c>
      <c r="B36" s="12">
        <v>75000</v>
      </c>
      <c r="C36" s="7">
        <v>65000</v>
      </c>
      <c r="D36" s="33">
        <v>405232</v>
      </c>
    </row>
    <row r="37" spans="1:6" x14ac:dyDescent="0.25">
      <c r="A37" s="13" t="s">
        <v>6</v>
      </c>
      <c r="B37" s="12">
        <v>22000</v>
      </c>
      <c r="C37" s="7">
        <v>25000</v>
      </c>
      <c r="D37" s="33">
        <v>175197</v>
      </c>
    </row>
    <row r="38" spans="1:6" x14ac:dyDescent="0.25">
      <c r="A38" s="13" t="s">
        <v>7</v>
      </c>
      <c r="B38" s="12">
        <v>25000</v>
      </c>
      <c r="C38" s="7">
        <v>30000</v>
      </c>
      <c r="D38" s="33">
        <v>302431</v>
      </c>
    </row>
    <row r="39" spans="1:6" x14ac:dyDescent="0.25">
      <c r="A39" s="13" t="s">
        <v>8</v>
      </c>
      <c r="B39" s="12">
        <v>52000</v>
      </c>
      <c r="C39" s="7">
        <v>25000</v>
      </c>
      <c r="D39" s="33">
        <v>256422</v>
      </c>
    </row>
    <row r="40" spans="1:6" x14ac:dyDescent="0.25">
      <c r="A40" s="13"/>
      <c r="B40" s="12">
        <f>SUM(B34:B39)</f>
        <v>230000</v>
      </c>
      <c r="C40" s="7">
        <f>SUM(C34:C39)</f>
        <v>200000</v>
      </c>
      <c r="D40" s="33"/>
    </row>
    <row r="41" spans="1:6" x14ac:dyDescent="0.25">
      <c r="A41" s="14" t="s">
        <v>21</v>
      </c>
      <c r="B41" s="16" t="s">
        <v>22</v>
      </c>
      <c r="C41" s="16" t="s">
        <v>23</v>
      </c>
      <c r="D41" s="30" t="s">
        <v>24</v>
      </c>
      <c r="E41" s="22"/>
      <c r="F41" s="22"/>
    </row>
    <row r="42" spans="1:6" x14ac:dyDescent="0.25">
      <c r="A42" s="13" t="s">
        <v>3</v>
      </c>
      <c r="B42" s="17">
        <v>32000</v>
      </c>
      <c r="C42" s="17">
        <v>30000</v>
      </c>
      <c r="D42" s="34">
        <v>250798</v>
      </c>
      <c r="E42" s="22"/>
      <c r="F42" s="22"/>
    </row>
    <row r="43" spans="1:6" x14ac:dyDescent="0.25">
      <c r="A43" s="13" t="s">
        <v>4</v>
      </c>
      <c r="B43" s="17">
        <v>25000</v>
      </c>
      <c r="C43" s="17">
        <v>25000</v>
      </c>
      <c r="D43" s="34">
        <v>137085</v>
      </c>
      <c r="E43" s="22"/>
      <c r="F43" s="22"/>
    </row>
    <row r="44" spans="1:6" x14ac:dyDescent="0.25">
      <c r="A44" s="13" t="s">
        <v>5</v>
      </c>
      <c r="B44" s="17">
        <v>65000</v>
      </c>
      <c r="C44" s="17">
        <v>65000</v>
      </c>
      <c r="D44" s="34">
        <v>485370</v>
      </c>
      <c r="E44" s="22"/>
      <c r="F44" s="22"/>
    </row>
    <row r="45" spans="1:6" x14ac:dyDescent="0.25">
      <c r="A45" s="13" t="s">
        <v>6</v>
      </c>
      <c r="B45" s="17">
        <v>25000</v>
      </c>
      <c r="C45" s="17">
        <v>20000</v>
      </c>
      <c r="D45" s="34">
        <v>137085</v>
      </c>
      <c r="E45" s="22"/>
      <c r="F45" s="22"/>
    </row>
    <row r="46" spans="1:6" x14ac:dyDescent="0.25">
      <c r="A46" s="13" t="s">
        <v>7</v>
      </c>
      <c r="B46" s="17">
        <v>30000</v>
      </c>
      <c r="C46" s="17">
        <v>30000</v>
      </c>
      <c r="D46" s="34">
        <v>265449</v>
      </c>
      <c r="E46" s="22"/>
      <c r="F46" s="22"/>
    </row>
    <row r="47" spans="1:6" x14ac:dyDescent="0.25">
      <c r="A47" s="13" t="s">
        <v>8</v>
      </c>
      <c r="B47" s="17">
        <v>60000</v>
      </c>
      <c r="C47" s="17">
        <v>45000</v>
      </c>
      <c r="D47" s="34">
        <v>379396</v>
      </c>
    </row>
    <row r="48" spans="1:6" x14ac:dyDescent="0.25">
      <c r="A48" s="26"/>
      <c r="B48" s="17">
        <f>SUM(B42:B47)</f>
        <v>237000</v>
      </c>
      <c r="C48" s="17">
        <f>SUM(C42:C47)</f>
        <v>215000</v>
      </c>
      <c r="D48" s="26"/>
    </row>
  </sheetData>
  <printOptions heading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tabSelected="1" topLeftCell="A30" workbookViewId="0">
      <selection activeCell="F47" sqref="F47"/>
    </sheetView>
  </sheetViews>
  <sheetFormatPr defaultRowHeight="15" x14ac:dyDescent="0.25"/>
  <cols>
    <col min="1" max="1" width="21.28515625" customWidth="1"/>
    <col min="2" max="2" width="18" customWidth="1"/>
    <col min="3" max="3" width="17.85546875" customWidth="1"/>
    <col min="4" max="4" width="19.42578125" customWidth="1"/>
  </cols>
  <sheetData>
    <row r="1" spans="1:4" x14ac:dyDescent="0.25">
      <c r="A1" s="14" t="s">
        <v>21</v>
      </c>
      <c r="B1" s="15" t="s">
        <v>26</v>
      </c>
      <c r="C1" s="15" t="s">
        <v>27</v>
      </c>
      <c r="D1" s="15" t="s">
        <v>28</v>
      </c>
    </row>
    <row r="2" spans="1:4" x14ac:dyDescent="0.25">
      <c r="A2" s="13" t="s">
        <v>3</v>
      </c>
      <c r="B2" s="12">
        <v>35000</v>
      </c>
      <c r="C2" s="7">
        <v>28000</v>
      </c>
      <c r="D2" s="7">
        <v>285766</v>
      </c>
    </row>
    <row r="3" spans="1:4" x14ac:dyDescent="0.25">
      <c r="A3" s="13" t="s">
        <v>4</v>
      </c>
      <c r="B3" s="12">
        <v>30000</v>
      </c>
      <c r="C3" s="7">
        <v>24000</v>
      </c>
      <c r="D3" s="7">
        <v>174574</v>
      </c>
    </row>
    <row r="4" spans="1:4" x14ac:dyDescent="0.25">
      <c r="A4" s="13" t="s">
        <v>5</v>
      </c>
      <c r="B4" s="12">
        <v>65000</v>
      </c>
      <c r="C4" s="7">
        <v>60000</v>
      </c>
      <c r="D4" s="7">
        <v>460841</v>
      </c>
    </row>
    <row r="5" spans="1:4" x14ac:dyDescent="0.25">
      <c r="A5" s="13" t="s">
        <v>6</v>
      </c>
      <c r="B5" s="12">
        <v>25000</v>
      </c>
      <c r="C5" s="7">
        <v>13000</v>
      </c>
      <c r="D5" s="7">
        <v>167713</v>
      </c>
    </row>
    <row r="6" spans="1:4" x14ac:dyDescent="0.25">
      <c r="A6" s="13" t="s">
        <v>7</v>
      </c>
      <c r="B6" s="12">
        <v>35000</v>
      </c>
      <c r="C6" s="7">
        <v>28000</v>
      </c>
      <c r="D6" s="7">
        <v>258521</v>
      </c>
    </row>
    <row r="7" spans="1:4" x14ac:dyDescent="0.25">
      <c r="A7" s="13" t="s">
        <v>8</v>
      </c>
      <c r="B7" s="12">
        <v>75000</v>
      </c>
      <c r="C7" s="7">
        <v>47000</v>
      </c>
      <c r="D7" s="7">
        <v>377138</v>
      </c>
    </row>
    <row r="8" spans="1:4" x14ac:dyDescent="0.25">
      <c r="A8" s="26" t="s">
        <v>31</v>
      </c>
      <c r="B8" s="27">
        <v>5000</v>
      </c>
      <c r="C8" s="27">
        <v>5000</v>
      </c>
      <c r="D8" s="7"/>
    </row>
    <row r="9" spans="1:4" x14ac:dyDescent="0.25">
      <c r="A9" s="26"/>
      <c r="B9" s="27">
        <f>SUM(B2:B8)</f>
        <v>270000</v>
      </c>
      <c r="C9" s="27">
        <f>SUM(C2:C8)</f>
        <v>205000</v>
      </c>
      <c r="D9" s="7"/>
    </row>
    <row r="10" spans="1:4" x14ac:dyDescent="0.25">
      <c r="A10" s="14" t="s">
        <v>21</v>
      </c>
      <c r="B10" s="15" t="s">
        <v>29</v>
      </c>
      <c r="C10" s="15" t="s">
        <v>30</v>
      </c>
      <c r="D10" s="37" t="s">
        <v>32</v>
      </c>
    </row>
    <row r="11" spans="1:4" x14ac:dyDescent="0.25">
      <c r="A11" s="13" t="s">
        <v>3</v>
      </c>
      <c r="B11" s="12">
        <v>40000</v>
      </c>
      <c r="C11" s="7">
        <v>30500</v>
      </c>
      <c r="D11" s="7">
        <v>278595</v>
      </c>
    </row>
    <row r="12" spans="1:4" x14ac:dyDescent="0.25">
      <c r="A12" s="13" t="s">
        <v>4</v>
      </c>
      <c r="B12" s="12">
        <v>30000</v>
      </c>
      <c r="C12" s="7">
        <v>24000</v>
      </c>
      <c r="D12" s="7">
        <v>168400</v>
      </c>
    </row>
    <row r="13" spans="1:4" x14ac:dyDescent="0.25">
      <c r="A13" s="13" t="s">
        <v>5</v>
      </c>
      <c r="B13" s="12">
        <v>70000</v>
      </c>
      <c r="C13" s="7">
        <v>60000</v>
      </c>
      <c r="D13" s="7">
        <v>462114</v>
      </c>
    </row>
    <row r="14" spans="1:4" x14ac:dyDescent="0.25">
      <c r="A14" s="13" t="s">
        <v>6</v>
      </c>
      <c r="B14" s="12">
        <v>25000</v>
      </c>
      <c r="C14" s="7">
        <v>16500</v>
      </c>
      <c r="D14" s="7">
        <v>191700</v>
      </c>
    </row>
    <row r="15" spans="1:4" x14ac:dyDescent="0.25">
      <c r="A15" s="13" t="s">
        <v>7</v>
      </c>
      <c r="B15" s="12">
        <v>35000</v>
      </c>
      <c r="C15" s="7">
        <v>27000</v>
      </c>
      <c r="D15" s="7">
        <v>263243</v>
      </c>
    </row>
    <row r="16" spans="1:4" x14ac:dyDescent="0.25">
      <c r="A16" s="13" t="s">
        <v>8</v>
      </c>
      <c r="B16" s="12">
        <v>75000</v>
      </c>
      <c r="C16" s="7">
        <v>48000</v>
      </c>
      <c r="D16" s="7">
        <v>374445</v>
      </c>
    </row>
    <row r="17" spans="1:4" x14ac:dyDescent="0.25">
      <c r="A17" s="26" t="s">
        <v>31</v>
      </c>
      <c r="B17" s="27">
        <v>5000</v>
      </c>
      <c r="C17" s="27">
        <v>4000</v>
      </c>
      <c r="D17" s="26"/>
    </row>
    <row r="18" spans="1:4" x14ac:dyDescent="0.25">
      <c r="A18" s="26"/>
      <c r="B18" s="17">
        <f>SUM(B11:B17)</f>
        <v>280000</v>
      </c>
      <c r="C18" s="17">
        <f>SUM(C11:C17)</f>
        <v>210000</v>
      </c>
      <c r="D18" s="26"/>
    </row>
    <row r="19" spans="1:4" x14ac:dyDescent="0.25">
      <c r="A19" s="35"/>
      <c r="B19" s="36"/>
    </row>
    <row r="20" spans="1:4" x14ac:dyDescent="0.25">
      <c r="A20" s="14" t="s">
        <v>21</v>
      </c>
      <c r="B20" s="15" t="s">
        <v>48</v>
      </c>
      <c r="C20" s="15" t="s">
        <v>49</v>
      </c>
      <c r="D20" s="37" t="s">
        <v>50</v>
      </c>
    </row>
    <row r="21" spans="1:4" x14ac:dyDescent="0.25">
      <c r="A21" s="13" t="s">
        <v>3</v>
      </c>
      <c r="B21" s="12">
        <v>35000</v>
      </c>
      <c r="C21" s="41">
        <v>24952.62</v>
      </c>
      <c r="D21" s="7">
        <v>365200</v>
      </c>
    </row>
    <row r="22" spans="1:4" x14ac:dyDescent="0.25">
      <c r="A22" s="13" t="s">
        <v>4</v>
      </c>
      <c r="B22" s="12">
        <v>30000</v>
      </c>
      <c r="C22" s="41">
        <v>20051.71</v>
      </c>
      <c r="D22" s="7">
        <v>208906</v>
      </c>
    </row>
    <row r="23" spans="1:4" x14ac:dyDescent="0.25">
      <c r="A23" s="13" t="s">
        <v>5</v>
      </c>
      <c r="B23" s="12">
        <v>60000</v>
      </c>
      <c r="C23" s="41">
        <v>49727</v>
      </c>
      <c r="D23" s="7">
        <v>654701</v>
      </c>
    </row>
    <row r="24" spans="1:4" x14ac:dyDescent="0.25">
      <c r="A24" s="13" t="s">
        <v>6</v>
      </c>
      <c r="B24" s="12">
        <v>25000</v>
      </c>
      <c r="C24" s="41">
        <v>20051.71</v>
      </c>
      <c r="D24" s="7">
        <v>217650</v>
      </c>
    </row>
    <row r="25" spans="1:4" x14ac:dyDescent="0.25">
      <c r="A25" s="13" t="s">
        <v>7</v>
      </c>
      <c r="B25" s="12">
        <v>30000</v>
      </c>
      <c r="C25" s="41">
        <v>21387.96</v>
      </c>
      <c r="D25" s="7">
        <v>308820</v>
      </c>
    </row>
    <row r="26" spans="1:4" x14ac:dyDescent="0.25">
      <c r="A26" s="13" t="s">
        <v>8</v>
      </c>
      <c r="B26" s="12">
        <v>75000</v>
      </c>
      <c r="C26" s="41">
        <v>39567.730000000003</v>
      </c>
      <c r="D26" s="7">
        <v>397077</v>
      </c>
    </row>
    <row r="27" spans="1:4" x14ac:dyDescent="0.25">
      <c r="A27" s="26" t="s">
        <v>31</v>
      </c>
      <c r="B27" s="27">
        <v>4000</v>
      </c>
      <c r="C27" s="42">
        <v>2495.27</v>
      </c>
      <c r="D27" s="26"/>
    </row>
    <row r="28" spans="1:4" x14ac:dyDescent="0.25">
      <c r="A28" s="26"/>
      <c r="B28" s="17">
        <f>SUM(B21:B27)</f>
        <v>259000</v>
      </c>
      <c r="C28" s="43">
        <f>SUM(C21:C27)</f>
        <v>178234</v>
      </c>
      <c r="D28" s="26"/>
    </row>
    <row r="30" spans="1:4" x14ac:dyDescent="0.25">
      <c r="A30" s="14" t="s">
        <v>21</v>
      </c>
      <c r="B30" s="15" t="s">
        <v>51</v>
      </c>
      <c r="C30" s="15" t="s">
        <v>52</v>
      </c>
      <c r="D30" s="37" t="s">
        <v>53</v>
      </c>
    </row>
    <row r="31" spans="1:4" x14ac:dyDescent="0.25">
      <c r="A31" s="13" t="s">
        <v>3</v>
      </c>
      <c r="B31" s="12">
        <v>25000</v>
      </c>
      <c r="C31" s="7">
        <v>24220</v>
      </c>
      <c r="D31" s="7">
        <v>403400</v>
      </c>
    </row>
    <row r="32" spans="1:4" x14ac:dyDescent="0.25">
      <c r="A32" s="13" t="s">
        <v>4</v>
      </c>
      <c r="B32" s="12">
        <v>24000</v>
      </c>
      <c r="C32" s="7">
        <v>19030</v>
      </c>
      <c r="D32" s="7">
        <v>183531.79</v>
      </c>
    </row>
    <row r="33" spans="1:4" x14ac:dyDescent="0.25">
      <c r="A33" s="13" t="s">
        <v>5</v>
      </c>
      <c r="B33" s="12">
        <v>50000</v>
      </c>
      <c r="C33" s="7">
        <v>43250</v>
      </c>
      <c r="D33" s="7">
        <v>668474</v>
      </c>
    </row>
    <row r="34" spans="1:4" x14ac:dyDescent="0.25">
      <c r="A34" s="13" t="s">
        <v>6</v>
      </c>
      <c r="B34" s="12">
        <v>20000</v>
      </c>
      <c r="C34" s="7">
        <v>24220</v>
      </c>
      <c r="D34" s="7">
        <v>376531</v>
      </c>
    </row>
    <row r="35" spans="1:4" x14ac:dyDescent="0.25">
      <c r="A35" s="13" t="s">
        <v>7</v>
      </c>
      <c r="B35" s="12">
        <v>30000</v>
      </c>
      <c r="C35" s="7">
        <v>22490</v>
      </c>
      <c r="D35" s="7">
        <v>297945</v>
      </c>
    </row>
    <row r="36" spans="1:4" x14ac:dyDescent="0.25">
      <c r="A36" s="13" t="s">
        <v>8</v>
      </c>
      <c r="B36" s="12">
        <v>80000</v>
      </c>
      <c r="C36" s="7">
        <v>39790</v>
      </c>
      <c r="D36" s="7">
        <v>406145</v>
      </c>
    </row>
    <row r="37" spans="1:4" x14ac:dyDescent="0.25">
      <c r="A37" s="26" t="s">
        <v>31</v>
      </c>
      <c r="B37" s="27">
        <v>2250</v>
      </c>
      <c r="C37" s="17">
        <v>2000</v>
      </c>
      <c r="D37" s="26"/>
    </row>
    <row r="38" spans="1:4" x14ac:dyDescent="0.25">
      <c r="A38" s="26"/>
      <c r="B38" s="17">
        <f>SUM(B31:B37)</f>
        <v>231250</v>
      </c>
      <c r="C38" s="17">
        <f>SUM(C31:C37)</f>
        <v>175000</v>
      </c>
      <c r="D38" s="26"/>
    </row>
    <row r="40" spans="1:4" x14ac:dyDescent="0.25">
      <c r="A40" s="14" t="s">
        <v>21</v>
      </c>
      <c r="B40" s="15" t="s">
        <v>54</v>
      </c>
      <c r="C40" s="15" t="s">
        <v>55</v>
      </c>
      <c r="D40" s="37" t="s">
        <v>56</v>
      </c>
    </row>
    <row r="41" spans="1:4" x14ac:dyDescent="0.25">
      <c r="A41" s="13" t="s">
        <v>3</v>
      </c>
      <c r="B41" s="17">
        <v>30000</v>
      </c>
      <c r="C41" s="45">
        <v>28000</v>
      </c>
      <c r="D41" s="43">
        <v>497000</v>
      </c>
    </row>
    <row r="42" spans="1:4" x14ac:dyDescent="0.25">
      <c r="A42" s="13" t="s">
        <v>4</v>
      </c>
      <c r="B42" s="17">
        <v>25000</v>
      </c>
      <c r="C42" s="45">
        <v>19500</v>
      </c>
      <c r="D42" s="43">
        <v>173149.43</v>
      </c>
    </row>
    <row r="43" spans="1:4" x14ac:dyDescent="0.25">
      <c r="A43" s="13" t="s">
        <v>5</v>
      </c>
      <c r="B43" s="17">
        <v>50000</v>
      </c>
      <c r="C43" s="45">
        <v>40000</v>
      </c>
      <c r="D43" s="43">
        <v>581404</v>
      </c>
    </row>
    <row r="44" spans="1:4" x14ac:dyDescent="0.25">
      <c r="A44" s="13" t="s">
        <v>6</v>
      </c>
      <c r="B44" s="17">
        <v>40000</v>
      </c>
      <c r="C44" s="45">
        <v>26000</v>
      </c>
      <c r="D44" s="43">
        <v>357604</v>
      </c>
    </row>
    <row r="45" spans="1:4" x14ac:dyDescent="0.25">
      <c r="A45" s="13" t="s">
        <v>7</v>
      </c>
      <c r="B45" s="17">
        <v>50000</v>
      </c>
      <c r="C45" s="45">
        <v>22000</v>
      </c>
      <c r="D45" s="43">
        <v>336791.6</v>
      </c>
    </row>
    <row r="46" spans="1:4" x14ac:dyDescent="0.25">
      <c r="A46" s="13" t="s">
        <v>8</v>
      </c>
      <c r="B46" s="17">
        <v>75000</v>
      </c>
      <c r="C46" s="45">
        <v>39500</v>
      </c>
      <c r="D46" s="43">
        <v>411532</v>
      </c>
    </row>
    <row r="47" spans="1:4" x14ac:dyDescent="0.25">
      <c r="A47" s="26" t="s">
        <v>31</v>
      </c>
      <c r="B47" s="17">
        <v>5000</v>
      </c>
      <c r="C47" s="45">
        <v>5000</v>
      </c>
      <c r="D47" s="44"/>
    </row>
    <row r="48" spans="1:4" x14ac:dyDescent="0.25">
      <c r="A48" s="26"/>
      <c r="B48" s="17">
        <f>SUM(B41:B47)</f>
        <v>275000</v>
      </c>
      <c r="C48" s="45">
        <f>SUM(C41:C47)</f>
        <v>180000</v>
      </c>
      <c r="D48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2006-2011 AWARDS</vt:lpstr>
      <vt:lpstr>2012-2017</vt:lpstr>
      <vt:lpstr>2018-PRESENT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JSPR10119</dc:creator>
  <cp:lastModifiedBy>Kelly, Sara</cp:lastModifiedBy>
  <cp:lastPrinted>2021-06-11T18:37:14Z</cp:lastPrinted>
  <dcterms:created xsi:type="dcterms:W3CDTF">2017-03-07T20:22:03Z</dcterms:created>
  <dcterms:modified xsi:type="dcterms:W3CDTF">2022-05-20T15:49:23Z</dcterms:modified>
</cp:coreProperties>
</file>